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ertrieb Strom\Angebote u. Verträge\RLM\Schwarzach Marktgemeinde\"/>
    </mc:Choice>
  </mc:AlternateContent>
  <xr:revisionPtr revIDLastSave="0" documentId="13_ncr:1_{FFEB5BE2-0B3E-4E75-BB34-CCE03C4FD0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isblatt" sheetId="1" r:id="rId1"/>
  </sheets>
  <definedNames>
    <definedName name="_xlnm.Print_Area" localSheetId="0">Preisblatt!$B$2:$K$49</definedName>
  </definedNames>
  <calcPr calcId="191029"/>
</workbook>
</file>

<file path=xl/calcChain.xml><?xml version="1.0" encoding="utf-8"?>
<calcChain xmlns="http://schemas.openxmlformats.org/spreadsheetml/2006/main">
  <c r="D47" i="1" l="1"/>
  <c r="D48" i="1"/>
  <c r="D46" i="1"/>
  <c r="J40" i="1"/>
  <c r="K40" i="1" s="1"/>
  <c r="J39" i="1"/>
  <c r="K39" i="1" s="1"/>
  <c r="J38" i="1"/>
  <c r="K38" i="1" s="1"/>
  <c r="J32" i="1"/>
  <c r="K32" i="1" s="1"/>
  <c r="J31" i="1"/>
  <c r="K31" i="1" s="1"/>
  <c r="J30" i="1"/>
  <c r="K30" i="1" s="1"/>
  <c r="J23" i="1"/>
  <c r="J24" i="1"/>
  <c r="J22" i="1"/>
  <c r="K33" i="1" l="1"/>
  <c r="K41" i="1"/>
  <c r="K23" i="1" l="1"/>
  <c r="K47" i="1" s="1"/>
  <c r="J47" i="1" s="1"/>
  <c r="K24" i="1"/>
  <c r="K48" i="1" s="1"/>
  <c r="J48" i="1" s="1"/>
  <c r="K22" i="1"/>
  <c r="K25" i="1" l="1"/>
  <c r="K46" i="1"/>
  <c r="D49" i="1"/>
  <c r="J46" i="1" l="1"/>
  <c r="K49" i="1"/>
  <c r="J49" i="1" s="1"/>
  <c r="D41" i="1"/>
  <c r="J41" i="1" s="1"/>
  <c r="D33" i="1"/>
  <c r="J33" i="1" s="1"/>
  <c r="D25" i="1"/>
  <c r="J25" i="1" s="1"/>
</calcChain>
</file>

<file path=xl/sharedStrings.xml><?xml version="1.0" encoding="utf-8"?>
<sst xmlns="http://schemas.openxmlformats.org/spreadsheetml/2006/main" count="76" uniqueCount="35">
  <si>
    <t>Auftraggeber</t>
  </si>
  <si>
    <t>Bieter:</t>
  </si>
  <si>
    <t>Gegenstand</t>
  </si>
  <si>
    <t>2023</t>
  </si>
  <si>
    <t xml:space="preserve">Strombezug </t>
  </si>
  <si>
    <t>Arbeitspreis</t>
  </si>
  <si>
    <t>Kosten</t>
  </si>
  <si>
    <t>[kWh/a]</t>
  </si>
  <si>
    <t>[ct/kWh]</t>
  </si>
  <si>
    <t>[€]</t>
  </si>
  <si>
    <t>Summe/a</t>
  </si>
  <si>
    <t>RLM</t>
  </si>
  <si>
    <t>SLP (ohne Straßenbeleuchtung)</t>
  </si>
  <si>
    <t>Straßenbeleuchtung</t>
  </si>
  <si>
    <t>Strom (100% Ökostrom)</t>
  </si>
  <si>
    <t>Lieferzeitraum</t>
  </si>
  <si>
    <t>resultierender 
Arbeitspreis</t>
  </si>
  <si>
    <t>Base-Anteil
(in %)</t>
  </si>
  <si>
    <t>Base-Notierung
(in ct/kWh)</t>
  </si>
  <si>
    <t>Peak-Anteil
(in %)</t>
  </si>
  <si>
    <t>Peak-Notierung
(in ct/kWh)</t>
  </si>
  <si>
    <t>Aufschlag
(in ct/kWh)</t>
  </si>
  <si>
    <t>Preisformel (Base-Anteil * Base-Notierung + Peak-Anteil*Peak-Anteil) + Aufschlag</t>
  </si>
  <si>
    <t>Wertung</t>
  </si>
  <si>
    <t>Markt Schwarzach</t>
  </si>
  <si>
    <t>Anlage: Preisblatt Markt Schwazach</t>
  </si>
  <si>
    <t>2024</t>
  </si>
  <si>
    <t>2025</t>
  </si>
  <si>
    <t>2023 - 2025</t>
  </si>
  <si>
    <t>______________________________________________</t>
  </si>
  <si>
    <t>(Datum, Unterschrift des Bieters)</t>
  </si>
  <si>
    <t>Zusammenfassung</t>
  </si>
  <si>
    <t>Von Markt Schwarzach bzw. Bieter zu füllen</t>
  </si>
  <si>
    <t>Vom Bieter zu füllen</t>
  </si>
  <si>
    <t>01.01.2023 - 31.12.2025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</si>
</sst>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0\ _€_-;\-* #,##0.0000\ _€_-;_-* &quot;-&quot;??\ _€_-;_-@_-"/>
    <numFmt numFmtId="167" formatCode="_-* #,##0.000\ _€_-;\-* #,##0.000\ _€_-;_-* &quot;-&quot;?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 tint="0.34998626667073579"/>
      <name val="Tahoma"/>
      <family val="2"/>
    </font>
    <font>
      <sz val="11"/>
      <color theme="1" tint="0.34998626667073579"/>
      <name val="Tahoma"/>
      <family val="2"/>
    </font>
    <font>
      <b/>
      <u/>
      <sz val="1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u/>
      <sz val="11"/>
      <name val="Tahoma"/>
      <family val="2"/>
    </font>
    <font>
      <sz val="11"/>
      <color theme="1"/>
      <name val="Tahoma"/>
      <family val="2"/>
    </font>
    <font>
      <i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3" fillId="0" borderId="1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Protection="1"/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7" fillId="0" borderId="0" xfId="1" applyFont="1" applyBorder="1" applyAlignment="1" applyProtection="1"/>
    <xf numFmtId="0" fontId="6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0" fontId="9" fillId="0" borderId="0" xfId="0" applyFont="1" applyBorder="1" applyProtection="1"/>
    <xf numFmtId="14" fontId="7" fillId="0" borderId="0" xfId="1" applyNumberFormat="1" applyFont="1" applyFill="1" applyBorder="1" applyAlignment="1" applyProtection="1">
      <alignment horizontal="left"/>
    </xf>
    <xf numFmtId="0" fontId="7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14" fontId="7" fillId="0" borderId="0" xfId="1" applyNumberFormat="1" applyFont="1" applyBorder="1" applyAlignment="1" applyProtection="1">
      <alignment horizontal="left" vertical="center"/>
    </xf>
    <xf numFmtId="0" fontId="6" fillId="0" borderId="0" xfId="1" applyFont="1" applyBorder="1" applyProtection="1"/>
    <xf numFmtId="0" fontId="7" fillId="2" borderId="0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3" fontId="6" fillId="0" borderId="0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9" fillId="0" borderId="14" xfId="0" applyFont="1" applyBorder="1" applyProtection="1"/>
    <xf numFmtId="164" fontId="6" fillId="3" borderId="33" xfId="2" applyNumberFormat="1" applyFont="1" applyFill="1" applyBorder="1" applyAlignment="1" applyProtection="1">
      <alignment horizontal="center" vertical="center"/>
    </xf>
    <xf numFmtId="165" fontId="6" fillId="3" borderId="34" xfId="2" applyNumberFormat="1" applyFont="1" applyFill="1" applyBorder="1" applyAlignment="1" applyProtection="1">
      <alignment horizontal="center" vertical="center"/>
    </xf>
    <xf numFmtId="0" fontId="9" fillId="0" borderId="16" xfId="0" applyFont="1" applyBorder="1" applyProtection="1"/>
    <xf numFmtId="164" fontId="6" fillId="3" borderId="18" xfId="2" applyNumberFormat="1" applyFont="1" applyFill="1" applyBorder="1" applyAlignment="1" applyProtection="1">
      <alignment horizontal="center" vertical="center"/>
    </xf>
    <xf numFmtId="164" fontId="6" fillId="3" borderId="31" xfId="2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165" fontId="6" fillId="3" borderId="29" xfId="0" applyNumberFormat="1" applyFont="1" applyFill="1" applyBorder="1" applyAlignment="1" applyProtection="1">
      <alignment horizontal="center" vertical="center"/>
    </xf>
    <xf numFmtId="165" fontId="6" fillId="3" borderId="3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7" fillId="2" borderId="0" xfId="0" applyNumberFormat="1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166" fontId="7" fillId="2" borderId="0" xfId="0" applyNumberFormat="1" applyFont="1" applyFill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 wrapText="1"/>
    </xf>
    <xf numFmtId="9" fontId="6" fillId="3" borderId="19" xfId="3" applyFont="1" applyFill="1" applyBorder="1" applyAlignment="1" applyProtection="1">
      <alignment horizontal="center" vertical="center"/>
    </xf>
    <xf numFmtId="164" fontId="6" fillId="3" borderId="19" xfId="2" applyNumberFormat="1" applyFont="1" applyFill="1" applyBorder="1" applyAlignment="1" applyProtection="1">
      <alignment horizontal="center" vertical="center"/>
    </xf>
    <xf numFmtId="9" fontId="6" fillId="3" borderId="18" xfId="3" applyFont="1" applyFill="1" applyBorder="1" applyAlignment="1" applyProtection="1">
      <alignment horizontal="center" vertical="center"/>
    </xf>
    <xf numFmtId="9" fontId="6" fillId="3" borderId="21" xfId="3" applyFont="1" applyFill="1" applyBorder="1" applyAlignment="1" applyProtection="1">
      <alignment horizontal="center" vertical="center"/>
    </xf>
    <xf numFmtId="164" fontId="6" fillId="3" borderId="21" xfId="2" applyNumberFormat="1" applyFont="1" applyFill="1" applyBorder="1" applyAlignment="1" applyProtection="1">
      <alignment horizontal="center" vertical="center"/>
    </xf>
    <xf numFmtId="167" fontId="6" fillId="3" borderId="18" xfId="2" applyNumberFormat="1" applyFont="1" applyFill="1" applyBorder="1" applyAlignment="1" applyProtection="1">
      <alignment horizontal="center" vertical="center"/>
    </xf>
    <xf numFmtId="165" fontId="6" fillId="3" borderId="32" xfId="2" applyNumberFormat="1" applyFont="1" applyFill="1" applyBorder="1" applyAlignment="1" applyProtection="1">
      <alignment horizontal="center" vertical="center"/>
    </xf>
    <xf numFmtId="165" fontId="6" fillId="3" borderId="20" xfId="2" applyNumberFormat="1" applyFont="1" applyFill="1" applyBorder="1" applyAlignment="1" applyProtection="1">
      <alignment horizontal="center" vertical="center"/>
    </xf>
    <xf numFmtId="165" fontId="6" fillId="3" borderId="27" xfId="2" applyNumberFormat="1" applyFont="1" applyFill="1" applyBorder="1" applyAlignment="1" applyProtection="1">
      <alignment horizontal="center" vertical="center"/>
    </xf>
    <xf numFmtId="165" fontId="6" fillId="3" borderId="28" xfId="0" applyNumberFormat="1" applyFont="1" applyFill="1" applyBorder="1" applyAlignment="1" applyProtection="1">
      <alignment horizontal="center" vertical="center"/>
    </xf>
    <xf numFmtId="167" fontId="6" fillId="3" borderId="33" xfId="2" applyNumberFormat="1" applyFont="1" applyFill="1" applyBorder="1" applyAlignment="1" applyProtection="1">
      <alignment horizontal="center" vertical="center"/>
    </xf>
    <xf numFmtId="0" fontId="6" fillId="4" borderId="1" xfId="1" applyFont="1" applyFill="1" applyBorder="1" applyAlignment="1" applyProtection="1">
      <alignment horizontal="left" vertical="center"/>
      <protection locked="0"/>
    </xf>
    <xf numFmtId="0" fontId="6" fillId="4" borderId="2" xfId="1" applyFont="1" applyFill="1" applyBorder="1" applyAlignment="1" applyProtection="1">
      <alignment horizontal="left" vertical="center"/>
      <protection locked="0"/>
    </xf>
    <xf numFmtId="9" fontId="6" fillId="4" borderId="33" xfId="3" applyFont="1" applyFill="1" applyBorder="1" applyAlignment="1" applyProtection="1">
      <alignment horizontal="center" vertical="center"/>
      <protection locked="0"/>
    </xf>
    <xf numFmtId="167" fontId="6" fillId="4" borderId="18" xfId="2" applyNumberFormat="1" applyFont="1" applyFill="1" applyBorder="1" applyAlignment="1" applyProtection="1">
      <alignment horizontal="center" vertical="center"/>
    </xf>
    <xf numFmtId="9" fontId="6" fillId="4" borderId="18" xfId="3" applyFont="1" applyFill="1" applyBorder="1" applyAlignment="1" applyProtection="1">
      <alignment horizontal="center" vertical="center"/>
      <protection locked="0"/>
    </xf>
    <xf numFmtId="167" fontId="6" fillId="4" borderId="18" xfId="2" applyNumberFormat="1" applyFont="1" applyFill="1" applyBorder="1" applyAlignment="1" applyProtection="1">
      <alignment vertical="center"/>
    </xf>
    <xf numFmtId="9" fontId="6" fillId="4" borderId="31" xfId="3" applyFont="1" applyFill="1" applyBorder="1" applyAlignment="1" applyProtection="1">
      <alignment horizontal="center" vertical="center"/>
      <protection locked="0"/>
    </xf>
    <xf numFmtId="167" fontId="6" fillId="3" borderId="29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165" fontId="6" fillId="5" borderId="32" xfId="2" applyNumberFormat="1" applyFont="1" applyFill="1" applyBorder="1" applyAlignment="1" applyProtection="1">
      <alignment horizontal="center" vertical="center"/>
    </xf>
    <xf numFmtId="165" fontId="6" fillId="5" borderId="20" xfId="2" applyNumberFormat="1" applyFont="1" applyFill="1" applyBorder="1" applyAlignment="1" applyProtection="1">
      <alignment horizontal="center" vertical="center"/>
    </xf>
    <xf numFmtId="165" fontId="6" fillId="5" borderId="27" xfId="2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vertical="center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</cellXfs>
  <cellStyles count="4">
    <cellStyle name="Komma" xfId="2" builtinId="3"/>
    <cellStyle name="Prozent" xfId="3" builtinId="5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53"/>
  <sheetViews>
    <sheetView showGridLines="0" tabSelected="1" zoomScale="85" zoomScaleNormal="85" workbookViewId="0">
      <selection activeCell="D7" sqref="D7"/>
    </sheetView>
  </sheetViews>
  <sheetFormatPr baseColWidth="10" defaultColWidth="10.85546875" defaultRowHeight="14.25" x14ac:dyDescent="0.2"/>
  <cols>
    <col min="1" max="1" width="10.5703125" style="4" customWidth="1"/>
    <col min="2" max="2" width="29.42578125" style="4" customWidth="1"/>
    <col min="3" max="3" width="14.140625" style="4" bestFit="1" customWidth="1"/>
    <col min="4" max="4" width="16.5703125" style="4" bestFit="1" customWidth="1"/>
    <col min="5" max="5" width="19" style="4" customWidth="1"/>
    <col min="6" max="6" width="19.7109375" style="4" customWidth="1"/>
    <col min="7" max="7" width="19.28515625" style="4" customWidth="1"/>
    <col min="8" max="9" width="21.42578125" style="4" customWidth="1"/>
    <col min="10" max="10" width="16.28515625" style="4" bestFit="1" customWidth="1"/>
    <col min="11" max="17" width="16.5703125" style="4" customWidth="1"/>
    <col min="18" max="21" width="10.85546875" style="4"/>
    <col min="22" max="22" width="13.140625" style="4" bestFit="1" customWidth="1"/>
    <col min="23" max="24" width="11" style="4" bestFit="1" customWidth="1"/>
    <col min="25" max="16384" width="10.85546875" style="4"/>
  </cols>
  <sheetData>
    <row r="2" spans="2:17" x14ac:dyDescent="0.2">
      <c r="B2" s="1" t="s">
        <v>25</v>
      </c>
      <c r="C2" s="1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</row>
    <row r="3" spans="2:17" x14ac:dyDescent="0.2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7" x14ac:dyDescent="0.2">
      <c r="B4" s="7" t="s">
        <v>0</v>
      </c>
      <c r="C4" s="8"/>
      <c r="D4" s="9" t="s">
        <v>24</v>
      </c>
      <c r="E4" s="9"/>
      <c r="I4" s="9"/>
      <c r="J4" s="8"/>
      <c r="K4" s="8"/>
      <c r="L4" s="6"/>
      <c r="M4" s="10"/>
      <c r="N4" s="10"/>
      <c r="O4" s="10"/>
      <c r="P4" s="10"/>
      <c r="Q4" s="10"/>
    </row>
    <row r="5" spans="2:17" x14ac:dyDescent="0.2">
      <c r="B5" s="7" t="s">
        <v>2</v>
      </c>
      <c r="C5" s="8"/>
      <c r="D5" s="9" t="s">
        <v>14</v>
      </c>
      <c r="E5" s="9"/>
      <c r="I5" s="9"/>
      <c r="J5" s="8"/>
      <c r="K5" s="8"/>
      <c r="L5" s="6"/>
    </row>
    <row r="6" spans="2:17" x14ac:dyDescent="0.2">
      <c r="B6" s="7" t="s">
        <v>15</v>
      </c>
      <c r="C6" s="8"/>
      <c r="D6" s="9" t="s">
        <v>34</v>
      </c>
      <c r="E6" s="9"/>
      <c r="F6" s="9"/>
      <c r="G6" s="9"/>
      <c r="H6" s="9"/>
      <c r="I6" s="9"/>
      <c r="J6" s="8"/>
      <c r="K6" s="8"/>
      <c r="L6" s="6"/>
    </row>
    <row r="7" spans="2:17" x14ac:dyDescent="0.2">
      <c r="B7" s="7"/>
      <c r="C7" s="8"/>
      <c r="D7" s="11"/>
      <c r="E7" s="11"/>
      <c r="F7" s="11"/>
      <c r="G7" s="11"/>
      <c r="H7" s="11"/>
      <c r="I7" s="11"/>
      <c r="J7" s="8"/>
      <c r="K7" s="8"/>
      <c r="L7" s="6"/>
    </row>
    <row r="8" spans="2:17" x14ac:dyDescent="0.2">
      <c r="B8" s="12"/>
      <c r="C8" s="13"/>
      <c r="D8" s="14"/>
      <c r="E8" s="14"/>
      <c r="F8" s="14"/>
      <c r="G8" s="14"/>
      <c r="H8" s="14"/>
      <c r="I8" s="14"/>
      <c r="J8" s="15"/>
      <c r="K8" s="15"/>
      <c r="L8" s="6"/>
    </row>
    <row r="9" spans="2:17" x14ac:dyDescent="0.2">
      <c r="B9" s="16" t="s">
        <v>1</v>
      </c>
      <c r="C9" s="64"/>
      <c r="D9" s="64"/>
      <c r="E9" s="64"/>
      <c r="F9" s="64"/>
      <c r="G9" s="64"/>
      <c r="H9" s="64"/>
      <c r="I9" s="64"/>
      <c r="J9" s="64"/>
      <c r="K9" s="15"/>
      <c r="L9" s="6"/>
      <c r="M9" s="17"/>
      <c r="N9" s="18"/>
      <c r="O9" s="18"/>
      <c r="P9" s="18"/>
    </row>
    <row r="10" spans="2:17" x14ac:dyDescent="0.2">
      <c r="B10" s="17"/>
      <c r="C10" s="65"/>
      <c r="D10" s="65"/>
      <c r="E10" s="65"/>
      <c r="F10" s="65"/>
      <c r="G10" s="65"/>
      <c r="H10" s="65"/>
      <c r="I10" s="65"/>
      <c r="J10" s="65"/>
      <c r="K10" s="15"/>
      <c r="L10" s="6"/>
      <c r="M10" s="17"/>
      <c r="N10" s="18"/>
      <c r="O10" s="18"/>
      <c r="P10" s="18"/>
    </row>
    <row r="11" spans="2:17" x14ac:dyDescent="0.2">
      <c r="B11" s="17"/>
      <c r="C11" s="65"/>
      <c r="D11" s="65"/>
      <c r="E11" s="65"/>
      <c r="F11" s="65"/>
      <c r="G11" s="65"/>
      <c r="H11" s="65"/>
      <c r="I11" s="65"/>
      <c r="J11" s="65"/>
      <c r="K11" s="15"/>
      <c r="L11" s="6"/>
      <c r="M11" s="17"/>
      <c r="N11" s="18"/>
      <c r="O11" s="18"/>
      <c r="P11" s="18"/>
    </row>
    <row r="12" spans="2:17" x14ac:dyDescent="0.2">
      <c r="B12" s="17"/>
      <c r="C12" s="65"/>
      <c r="D12" s="65"/>
      <c r="E12" s="65"/>
      <c r="F12" s="65"/>
      <c r="G12" s="65"/>
      <c r="H12" s="65"/>
      <c r="I12" s="65"/>
      <c r="J12" s="65"/>
      <c r="K12" s="15"/>
      <c r="L12" s="6"/>
      <c r="M12" s="17"/>
      <c r="N12" s="18"/>
      <c r="O12" s="18"/>
      <c r="P12" s="18"/>
    </row>
    <row r="13" spans="2:17" x14ac:dyDescent="0.2">
      <c r="B13" s="19"/>
      <c r="C13" s="19"/>
      <c r="D13" s="13"/>
      <c r="E13" s="13"/>
      <c r="F13" s="13"/>
      <c r="G13" s="13"/>
      <c r="H13" s="13"/>
      <c r="I13" s="13"/>
      <c r="J13" s="13"/>
      <c r="K13" s="13"/>
      <c r="L13" s="6"/>
      <c r="M13" s="6"/>
      <c r="N13" s="6"/>
      <c r="O13" s="6"/>
      <c r="P13" s="6"/>
      <c r="Q13" s="6"/>
    </row>
    <row r="14" spans="2:17" x14ac:dyDescent="0.2">
      <c r="B14" s="20"/>
      <c r="C14" s="2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17" x14ac:dyDescent="0.2">
      <c r="B15" s="6"/>
      <c r="C15" s="2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 x14ac:dyDescent="0.2">
      <c r="B16" s="6"/>
      <c r="C16" s="21"/>
      <c r="D16" s="78" t="s">
        <v>32</v>
      </c>
      <c r="E16" s="76"/>
      <c r="F16" s="7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 x14ac:dyDescent="0.2">
      <c r="B17" s="6"/>
      <c r="C17" s="21"/>
      <c r="D17" s="77" t="s">
        <v>33</v>
      </c>
      <c r="E17" s="72"/>
      <c r="F17" s="72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15" thickBot="1" x14ac:dyDescent="0.25"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2:17" ht="30" customHeight="1" thickBot="1" x14ac:dyDescent="0.25">
      <c r="B19" s="24"/>
      <c r="C19" s="25"/>
      <c r="D19" s="79" t="s">
        <v>3</v>
      </c>
      <c r="E19" s="80"/>
      <c r="F19" s="80"/>
      <c r="G19" s="80"/>
      <c r="H19" s="80"/>
      <c r="I19" s="80"/>
      <c r="J19" s="80"/>
      <c r="K19" s="81"/>
    </row>
    <row r="20" spans="2:17" ht="30" customHeight="1" x14ac:dyDescent="0.2">
      <c r="B20" s="26"/>
      <c r="C20" s="27"/>
      <c r="D20" s="28" t="s">
        <v>4</v>
      </c>
      <c r="E20" s="88" t="s">
        <v>22</v>
      </c>
      <c r="F20" s="89"/>
      <c r="G20" s="89"/>
      <c r="H20" s="89"/>
      <c r="I20" s="90"/>
      <c r="J20" s="29" t="s">
        <v>16</v>
      </c>
      <c r="K20" s="30" t="s">
        <v>6</v>
      </c>
    </row>
    <row r="21" spans="2:17" ht="30" customHeight="1" thickBot="1" x14ac:dyDescent="0.25">
      <c r="B21" s="31"/>
      <c r="C21" s="32"/>
      <c r="D21" s="33" t="s">
        <v>7</v>
      </c>
      <c r="E21" s="34" t="s">
        <v>17</v>
      </c>
      <c r="F21" s="34" t="s">
        <v>18</v>
      </c>
      <c r="G21" s="34" t="s">
        <v>19</v>
      </c>
      <c r="H21" s="34" t="s">
        <v>20</v>
      </c>
      <c r="I21" s="34" t="s">
        <v>21</v>
      </c>
      <c r="J21" s="35" t="s">
        <v>8</v>
      </c>
      <c r="K21" s="36" t="s">
        <v>9</v>
      </c>
    </row>
    <row r="22" spans="2:17" ht="30" customHeight="1" x14ac:dyDescent="0.2">
      <c r="B22" s="37" t="s">
        <v>11</v>
      </c>
      <c r="C22" s="25"/>
      <c r="D22" s="73">
        <v>272000</v>
      </c>
      <c r="E22" s="66"/>
      <c r="F22" s="67"/>
      <c r="G22" s="68"/>
      <c r="H22" s="67"/>
      <c r="I22" s="69"/>
      <c r="J22" s="58">
        <f>((E22*F22)+(G22*H22))+I22</f>
        <v>0</v>
      </c>
      <c r="K22" s="39">
        <f>J22*D22/100</f>
        <v>0</v>
      </c>
    </row>
    <row r="23" spans="2:17" ht="30" customHeight="1" x14ac:dyDescent="0.2">
      <c r="B23" s="40" t="s">
        <v>12</v>
      </c>
      <c r="C23" s="27"/>
      <c r="D23" s="74">
        <v>198000</v>
      </c>
      <c r="E23" s="68"/>
      <c r="F23" s="67"/>
      <c r="G23" s="68"/>
      <c r="H23" s="67"/>
      <c r="I23" s="67"/>
      <c r="J23" s="58">
        <f t="shared" ref="J23:J24" si="0">((E23*F23)+(G23*H23))+I23</f>
        <v>0</v>
      </c>
      <c r="K23" s="39">
        <f t="shared" ref="K23:K24" si="1">J23*D23/100</f>
        <v>0</v>
      </c>
    </row>
    <row r="24" spans="2:17" ht="30" customHeight="1" thickBot="1" x14ac:dyDescent="0.25">
      <c r="B24" s="40" t="s">
        <v>13</v>
      </c>
      <c r="C24" s="27"/>
      <c r="D24" s="75">
        <v>104000</v>
      </c>
      <c r="E24" s="70"/>
      <c r="F24" s="67"/>
      <c r="G24" s="68"/>
      <c r="H24" s="67"/>
      <c r="I24" s="67"/>
      <c r="J24" s="58">
        <f t="shared" si="0"/>
        <v>0</v>
      </c>
      <c r="K24" s="39">
        <f t="shared" si="1"/>
        <v>0</v>
      </c>
    </row>
    <row r="25" spans="2:17" ht="30" customHeight="1" thickBot="1" x14ac:dyDescent="0.25">
      <c r="B25" s="43" t="s">
        <v>10</v>
      </c>
      <c r="C25" s="44"/>
      <c r="D25" s="62">
        <f>SUM(D22:D24)</f>
        <v>574000</v>
      </c>
      <c r="E25" s="45"/>
      <c r="F25" s="45"/>
      <c r="G25" s="45"/>
      <c r="H25" s="45"/>
      <c r="I25" s="45"/>
      <c r="J25" s="71">
        <f>K25/D25*100</f>
        <v>0</v>
      </c>
      <c r="K25" s="46">
        <f>SUM(K22:K24)</f>
        <v>0</v>
      </c>
    </row>
    <row r="26" spans="2:17" ht="30" customHeight="1" thickBot="1" x14ac:dyDescent="0.25">
      <c r="B26" s="47"/>
      <c r="C26" s="21"/>
      <c r="D26" s="48"/>
      <c r="E26" s="48"/>
      <c r="F26" s="48"/>
      <c r="G26" s="48"/>
      <c r="H26" s="48"/>
      <c r="I26" s="48"/>
      <c r="J26" s="49"/>
      <c r="K26" s="49"/>
      <c r="L26" s="48"/>
      <c r="M26" s="49"/>
      <c r="N26" s="49"/>
      <c r="O26" s="48"/>
      <c r="P26" s="49"/>
      <c r="Q26" s="49"/>
    </row>
    <row r="27" spans="2:17" ht="30" customHeight="1" thickBot="1" x14ac:dyDescent="0.25">
      <c r="B27" s="24"/>
      <c r="C27" s="25"/>
      <c r="D27" s="79" t="s">
        <v>26</v>
      </c>
      <c r="E27" s="80"/>
      <c r="F27" s="80"/>
      <c r="G27" s="80"/>
      <c r="H27" s="80"/>
      <c r="I27" s="80"/>
      <c r="J27" s="80"/>
      <c r="K27" s="81"/>
      <c r="L27" s="48"/>
      <c r="M27" s="49"/>
      <c r="N27" s="49"/>
      <c r="O27" s="48"/>
      <c r="P27" s="49"/>
      <c r="Q27" s="49"/>
    </row>
    <row r="28" spans="2:17" ht="30" customHeight="1" x14ac:dyDescent="0.2">
      <c r="B28" s="26"/>
      <c r="C28" s="27"/>
      <c r="D28" s="28" t="s">
        <v>4</v>
      </c>
      <c r="E28" s="88" t="s">
        <v>22</v>
      </c>
      <c r="F28" s="89"/>
      <c r="G28" s="89"/>
      <c r="H28" s="89"/>
      <c r="I28" s="90"/>
      <c r="J28" s="50" t="s">
        <v>5</v>
      </c>
      <c r="K28" s="30" t="s">
        <v>6</v>
      </c>
      <c r="L28" s="48"/>
      <c r="M28" s="49"/>
      <c r="N28" s="49"/>
      <c r="O28" s="48"/>
      <c r="P28" s="49"/>
      <c r="Q28" s="49"/>
    </row>
    <row r="29" spans="2:17" ht="30" customHeight="1" thickBot="1" x14ac:dyDescent="0.25">
      <c r="B29" s="31"/>
      <c r="C29" s="32"/>
      <c r="D29" s="33" t="s">
        <v>7</v>
      </c>
      <c r="E29" s="34" t="s">
        <v>17</v>
      </c>
      <c r="F29" s="34" t="s">
        <v>18</v>
      </c>
      <c r="G29" s="34" t="s">
        <v>19</v>
      </c>
      <c r="H29" s="34" t="s">
        <v>20</v>
      </c>
      <c r="I29" s="34" t="s">
        <v>21</v>
      </c>
      <c r="J29" s="35" t="s">
        <v>8</v>
      </c>
      <c r="K29" s="36" t="s">
        <v>9</v>
      </c>
      <c r="L29" s="48"/>
      <c r="M29" s="51"/>
      <c r="N29" s="49"/>
      <c r="O29" s="48"/>
      <c r="P29" s="49"/>
      <c r="Q29" s="49"/>
    </row>
    <row r="30" spans="2:17" ht="30" customHeight="1" x14ac:dyDescent="0.2">
      <c r="B30" s="37" t="s">
        <v>11</v>
      </c>
      <c r="C30" s="52"/>
      <c r="D30" s="73">
        <v>272000</v>
      </c>
      <c r="E30" s="66"/>
      <c r="F30" s="67"/>
      <c r="G30" s="68"/>
      <c r="H30" s="67"/>
      <c r="I30" s="69"/>
      <c r="J30" s="58">
        <f>((E30*F30)+(G30*H30))+I30</f>
        <v>0</v>
      </c>
      <c r="K30" s="39">
        <f>J30*D30/100</f>
        <v>0</v>
      </c>
      <c r="L30" s="48"/>
      <c r="M30" s="51"/>
      <c r="N30" s="49"/>
      <c r="O30" s="48"/>
      <c r="P30" s="49"/>
      <c r="Q30" s="49"/>
    </row>
    <row r="31" spans="2:17" ht="30" customHeight="1" x14ac:dyDescent="0.2">
      <c r="B31" s="40" t="s">
        <v>12</v>
      </c>
      <c r="C31" s="22"/>
      <c r="D31" s="74">
        <v>198000</v>
      </c>
      <c r="E31" s="68"/>
      <c r="F31" s="67"/>
      <c r="G31" s="68"/>
      <c r="H31" s="67"/>
      <c r="I31" s="67"/>
      <c r="J31" s="58">
        <f t="shared" ref="J31:J32" si="2">((E31*F31)+(G31*H31))+I31</f>
        <v>0</v>
      </c>
      <c r="K31" s="39">
        <f t="shared" ref="K31:K32" si="3">J31*D31/100</f>
        <v>0</v>
      </c>
      <c r="L31" s="48"/>
      <c r="M31" s="51"/>
      <c r="N31" s="49"/>
      <c r="O31" s="48"/>
      <c r="P31" s="49"/>
      <c r="Q31" s="49"/>
    </row>
    <row r="32" spans="2:17" ht="30" customHeight="1" thickBot="1" x14ac:dyDescent="0.25">
      <c r="B32" s="40" t="s">
        <v>13</v>
      </c>
      <c r="C32" s="22"/>
      <c r="D32" s="75">
        <v>104000</v>
      </c>
      <c r="E32" s="70"/>
      <c r="F32" s="67"/>
      <c r="G32" s="68"/>
      <c r="H32" s="67"/>
      <c r="I32" s="67"/>
      <c r="J32" s="58">
        <f t="shared" si="2"/>
        <v>0</v>
      </c>
      <c r="K32" s="39">
        <f t="shared" si="3"/>
        <v>0</v>
      </c>
      <c r="L32" s="48"/>
      <c r="M32" s="49"/>
      <c r="N32" s="49"/>
      <c r="O32" s="48"/>
      <c r="P32" s="49"/>
      <c r="Q32" s="49"/>
    </row>
    <row r="33" spans="2:17" ht="30" customHeight="1" thickBot="1" x14ac:dyDescent="0.25">
      <c r="B33" s="43" t="s">
        <v>10</v>
      </c>
      <c r="C33" s="44"/>
      <c r="D33" s="62">
        <f>SUM(D30:D32)</f>
        <v>574000</v>
      </c>
      <c r="E33" s="45"/>
      <c r="F33" s="45"/>
      <c r="G33" s="45"/>
      <c r="H33" s="45"/>
      <c r="I33" s="45"/>
      <c r="J33" s="71">
        <f>K33/D33*100</f>
        <v>0</v>
      </c>
      <c r="K33" s="46">
        <f>SUM(K30:K32)</f>
        <v>0</v>
      </c>
      <c r="L33" s="48"/>
      <c r="M33" s="49"/>
      <c r="N33" s="49"/>
      <c r="O33" s="48"/>
      <c r="P33" s="49"/>
      <c r="Q33" s="49"/>
    </row>
    <row r="34" spans="2:17" ht="30" customHeight="1" thickBot="1" x14ac:dyDescent="0.25"/>
    <row r="35" spans="2:17" ht="30" customHeight="1" thickBot="1" x14ac:dyDescent="0.25">
      <c r="B35" s="24"/>
      <c r="C35" s="25"/>
      <c r="D35" s="79" t="s">
        <v>27</v>
      </c>
      <c r="E35" s="80"/>
      <c r="F35" s="80"/>
      <c r="G35" s="80"/>
      <c r="H35" s="80"/>
      <c r="I35" s="80"/>
      <c r="J35" s="80"/>
      <c r="K35" s="81"/>
    </row>
    <row r="36" spans="2:17" ht="30" customHeight="1" x14ac:dyDescent="0.2">
      <c r="B36" s="26"/>
      <c r="C36" s="27"/>
      <c r="D36" s="28" t="s">
        <v>4</v>
      </c>
      <c r="E36" s="88" t="s">
        <v>22</v>
      </c>
      <c r="F36" s="89"/>
      <c r="G36" s="89"/>
      <c r="H36" s="89"/>
      <c r="I36" s="90"/>
      <c r="J36" s="29" t="s">
        <v>5</v>
      </c>
      <c r="K36" s="30" t="s">
        <v>6</v>
      </c>
    </row>
    <row r="37" spans="2:17" ht="30" customHeight="1" thickBot="1" x14ac:dyDescent="0.25">
      <c r="B37" s="31"/>
      <c r="C37" s="32"/>
      <c r="D37" s="33" t="s">
        <v>7</v>
      </c>
      <c r="E37" s="34" t="s">
        <v>17</v>
      </c>
      <c r="F37" s="34" t="s">
        <v>18</v>
      </c>
      <c r="G37" s="34" t="s">
        <v>19</v>
      </c>
      <c r="H37" s="34" t="s">
        <v>20</v>
      </c>
      <c r="I37" s="34" t="s">
        <v>21</v>
      </c>
      <c r="J37" s="35" t="s">
        <v>8</v>
      </c>
      <c r="K37" s="36" t="s">
        <v>9</v>
      </c>
    </row>
    <row r="38" spans="2:17" ht="30" customHeight="1" x14ac:dyDescent="0.2">
      <c r="B38" s="37" t="s">
        <v>11</v>
      </c>
      <c r="C38" s="52"/>
      <c r="D38" s="73">
        <v>272000</v>
      </c>
      <c r="E38" s="66"/>
      <c r="F38" s="67"/>
      <c r="G38" s="68"/>
      <c r="H38" s="67"/>
      <c r="I38" s="69"/>
      <c r="J38" s="58">
        <f>((E38*F38)+(G38*H38))+I38</f>
        <v>0</v>
      </c>
      <c r="K38" s="39">
        <f>J38*D38/100</f>
        <v>0</v>
      </c>
    </row>
    <row r="39" spans="2:17" ht="30" customHeight="1" x14ac:dyDescent="0.2">
      <c r="B39" s="40" t="s">
        <v>12</v>
      </c>
      <c r="C39" s="22"/>
      <c r="D39" s="74">
        <v>198000</v>
      </c>
      <c r="E39" s="68"/>
      <c r="F39" s="67"/>
      <c r="G39" s="68"/>
      <c r="H39" s="67"/>
      <c r="I39" s="67"/>
      <c r="J39" s="58">
        <f t="shared" ref="J39:J40" si="4">((E39*F39)+(G39*H39))+I39</f>
        <v>0</v>
      </c>
      <c r="K39" s="39">
        <f t="shared" ref="K39:K40" si="5">J39*D39/100</f>
        <v>0</v>
      </c>
    </row>
    <row r="40" spans="2:17" ht="30" customHeight="1" thickBot="1" x14ac:dyDescent="0.25">
      <c r="B40" s="40" t="s">
        <v>13</v>
      </c>
      <c r="C40" s="22"/>
      <c r="D40" s="75">
        <v>104000</v>
      </c>
      <c r="E40" s="70"/>
      <c r="F40" s="67"/>
      <c r="G40" s="68"/>
      <c r="H40" s="67"/>
      <c r="I40" s="67"/>
      <c r="J40" s="58">
        <f t="shared" si="4"/>
        <v>0</v>
      </c>
      <c r="K40" s="39">
        <f t="shared" si="5"/>
        <v>0</v>
      </c>
    </row>
    <row r="41" spans="2:17" ht="30" customHeight="1" thickBot="1" x14ac:dyDescent="0.25">
      <c r="B41" s="43" t="s">
        <v>10</v>
      </c>
      <c r="C41" s="44"/>
      <c r="D41" s="62">
        <f>SUM(D38:D40)</f>
        <v>574000</v>
      </c>
      <c r="E41" s="45"/>
      <c r="F41" s="45"/>
      <c r="G41" s="45"/>
      <c r="H41" s="45"/>
      <c r="I41" s="45"/>
      <c r="J41" s="71">
        <f>K41/D41*100</f>
        <v>0</v>
      </c>
      <c r="K41" s="46">
        <f>SUM(K38:K40)</f>
        <v>0</v>
      </c>
    </row>
    <row r="42" spans="2:17" ht="30" customHeight="1" thickBot="1" x14ac:dyDescent="0.25"/>
    <row r="43" spans="2:17" ht="30" customHeight="1" thickBot="1" x14ac:dyDescent="0.25">
      <c r="B43" s="82" t="s">
        <v>23</v>
      </c>
      <c r="C43" s="83"/>
      <c r="D43" s="79" t="s">
        <v>28</v>
      </c>
      <c r="E43" s="80"/>
      <c r="F43" s="80"/>
      <c r="G43" s="80"/>
      <c r="H43" s="80"/>
      <c r="I43" s="80"/>
      <c r="J43" s="80"/>
      <c r="K43" s="81"/>
    </row>
    <row r="44" spans="2:17" ht="30" customHeight="1" x14ac:dyDescent="0.2">
      <c r="B44" s="84"/>
      <c r="C44" s="85"/>
      <c r="D44" s="28" t="s">
        <v>4</v>
      </c>
      <c r="E44" s="88" t="s">
        <v>31</v>
      </c>
      <c r="F44" s="89"/>
      <c r="G44" s="89"/>
      <c r="H44" s="89"/>
      <c r="I44" s="90"/>
      <c r="J44" s="50" t="s">
        <v>5</v>
      </c>
      <c r="K44" s="30" t="s">
        <v>6</v>
      </c>
    </row>
    <row r="45" spans="2:17" ht="30" customHeight="1" thickBot="1" x14ac:dyDescent="0.25">
      <c r="B45" s="86"/>
      <c r="C45" s="87"/>
      <c r="D45" s="33" t="s">
        <v>7</v>
      </c>
      <c r="E45" s="34"/>
      <c r="F45" s="34"/>
      <c r="G45" s="34"/>
      <c r="H45" s="34"/>
      <c r="I45" s="34"/>
      <c r="J45" s="35" t="s">
        <v>8</v>
      </c>
      <c r="K45" s="36" t="s">
        <v>9</v>
      </c>
    </row>
    <row r="46" spans="2:17" ht="30" customHeight="1" x14ac:dyDescent="0.2">
      <c r="B46" s="37" t="s">
        <v>11</v>
      </c>
      <c r="C46" s="52"/>
      <c r="D46" s="59">
        <f>D22+D30+D38</f>
        <v>816000</v>
      </c>
      <c r="E46" s="53"/>
      <c r="F46" s="54"/>
      <c r="G46" s="53"/>
      <c r="H46" s="54"/>
      <c r="I46" s="38"/>
      <c r="J46" s="63">
        <f>K46/D46*100</f>
        <v>0</v>
      </c>
      <c r="K46" s="39">
        <f>K22+K30+K38</f>
        <v>0</v>
      </c>
    </row>
    <row r="47" spans="2:17" ht="30" customHeight="1" x14ac:dyDescent="0.2">
      <c r="B47" s="40" t="s">
        <v>12</v>
      </c>
      <c r="C47" s="22"/>
      <c r="D47" s="60">
        <f t="shared" ref="D47:D48" si="6">D23+D31+D39</f>
        <v>594000</v>
      </c>
      <c r="E47" s="55"/>
      <c r="F47" s="41"/>
      <c r="G47" s="55"/>
      <c r="H47" s="41"/>
      <c r="I47" s="41"/>
      <c r="J47" s="63">
        <f t="shared" ref="J47:J48" si="7">K47/D47*100</f>
        <v>0</v>
      </c>
      <c r="K47" s="39">
        <f t="shared" ref="K47:K48" si="8">K23+K31+K39</f>
        <v>0</v>
      </c>
    </row>
    <row r="48" spans="2:17" ht="30" customHeight="1" thickBot="1" x14ac:dyDescent="0.25">
      <c r="B48" s="40" t="s">
        <v>13</v>
      </c>
      <c r="C48" s="22"/>
      <c r="D48" s="61">
        <f t="shared" si="6"/>
        <v>312000</v>
      </c>
      <c r="E48" s="56"/>
      <c r="F48" s="57"/>
      <c r="G48" s="56"/>
      <c r="H48" s="57"/>
      <c r="I48" s="42"/>
      <c r="J48" s="63">
        <f t="shared" si="7"/>
        <v>0</v>
      </c>
      <c r="K48" s="39">
        <f t="shared" si="8"/>
        <v>0</v>
      </c>
    </row>
    <row r="49" spans="2:11" ht="30" customHeight="1" thickBot="1" x14ac:dyDescent="0.25">
      <c r="B49" s="43" t="s">
        <v>10</v>
      </c>
      <c r="C49" s="44"/>
      <c r="D49" s="62">
        <f>SUM(D46:D48)</f>
        <v>1722000</v>
      </c>
      <c r="E49" s="45"/>
      <c r="F49" s="45"/>
      <c r="G49" s="45"/>
      <c r="H49" s="45"/>
      <c r="I49" s="45"/>
      <c r="J49" s="71">
        <f>K49/D49*100</f>
        <v>0</v>
      </c>
      <c r="K49" s="46">
        <f>SUM(K46:K48)</f>
        <v>0</v>
      </c>
    </row>
    <row r="50" spans="2:11" ht="30" customHeight="1" x14ac:dyDescent="0.2"/>
    <row r="51" spans="2:11" ht="30" customHeight="1" x14ac:dyDescent="0.2"/>
    <row r="52" spans="2:11" x14ac:dyDescent="0.2">
      <c r="B52" s="4" t="s">
        <v>29</v>
      </c>
    </row>
    <row r="53" spans="2:11" x14ac:dyDescent="0.2">
      <c r="B53" s="4" t="s">
        <v>30</v>
      </c>
    </row>
  </sheetData>
  <mergeCells count="9">
    <mergeCell ref="D43:K43"/>
    <mergeCell ref="B43:C45"/>
    <mergeCell ref="D19:K19"/>
    <mergeCell ref="D27:K27"/>
    <mergeCell ref="D35:K35"/>
    <mergeCell ref="E20:I20"/>
    <mergeCell ref="E28:I28"/>
    <mergeCell ref="E36:I36"/>
    <mergeCell ref="E44:I44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Preisblatt</vt:lpstr>
      <vt:lpstr>Preisblatt!Druckbereich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Karlheinz Denner</cp:lastModifiedBy>
  <cp:lastPrinted>2020-09-15T14:18:22Z</cp:lastPrinted>
  <dcterms:created xsi:type="dcterms:W3CDTF">2020-09-02T10:10:57Z</dcterms:created>
  <dcterms:modified xsi:type="dcterms:W3CDTF">2021-08-02T07:59:48Z</dcterms:modified>
</cp:coreProperties>
</file>